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jmivob\Desktop\"/>
    </mc:Choice>
  </mc:AlternateContent>
  <bookViews>
    <workbookView xWindow="240" yWindow="15" windowWidth="11580" windowHeight="6540"/>
  </bookViews>
  <sheets>
    <sheet name="Abrechnung" sheetId="1" r:id="rId1"/>
    <sheet name="Kassenbuch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G29" i="2" l="1"/>
  <c r="F29" i="2"/>
  <c r="E29" i="2"/>
  <c r="D29" i="2"/>
  <c r="C16" i="1" l="1"/>
  <c r="C14" i="1"/>
  <c r="E25" i="1" l="1"/>
  <c r="D34" i="2"/>
  <c r="D59" i="2" s="1"/>
  <c r="E34" i="2"/>
  <c r="E59" i="2" s="1"/>
  <c r="F34" i="2"/>
  <c r="F59" i="2" s="1"/>
  <c r="G34" i="2"/>
  <c r="G59" i="2" s="1"/>
  <c r="H29" i="2"/>
  <c r="H34" i="2" s="1"/>
  <c r="H59" i="2" s="1"/>
  <c r="I29" i="2"/>
  <c r="I34" i="2" s="1"/>
  <c r="I59" i="2" s="1"/>
  <c r="C10" i="1" s="1"/>
  <c r="J29" i="2"/>
  <c r="J34" i="2" s="1"/>
  <c r="J59" i="2" s="1"/>
  <c r="C11" i="1" s="1"/>
  <c r="K29" i="2"/>
  <c r="K34" i="2" s="1"/>
  <c r="K59" i="2" s="1"/>
  <c r="C12" i="1" s="1"/>
  <c r="L29" i="2"/>
  <c r="L34" i="2" s="1"/>
  <c r="L59" i="2" s="1"/>
  <c r="M29" i="2"/>
  <c r="M34" i="2" s="1"/>
  <c r="M59" i="2" s="1"/>
  <c r="C17" i="1" s="1"/>
  <c r="N29" i="2"/>
  <c r="N34" i="2" s="1"/>
  <c r="N59" i="2" s="1"/>
  <c r="N9" i="1" s="1"/>
  <c r="O29" i="2"/>
  <c r="O34" i="2" s="1"/>
  <c r="O59" i="2" s="1"/>
  <c r="N10" i="1" s="1"/>
  <c r="P29" i="2"/>
  <c r="P34" i="2" s="1"/>
  <c r="P59" i="2" s="1"/>
  <c r="N11" i="1" s="1"/>
  <c r="Q29" i="2"/>
  <c r="Q34" i="2" s="1"/>
  <c r="Q59" i="2" s="1"/>
  <c r="N12" i="1" s="1"/>
  <c r="R29" i="2"/>
  <c r="R34" i="2" s="1"/>
  <c r="R59" i="2" s="1"/>
  <c r="N13" i="1" s="1"/>
  <c r="S29" i="2"/>
  <c r="S34" i="2" s="1"/>
  <c r="S59" i="2" s="1"/>
  <c r="N14" i="1" s="1"/>
  <c r="T29" i="2"/>
  <c r="T34" i="2" s="1"/>
  <c r="T59" i="2" s="1"/>
  <c r="U29" i="2"/>
  <c r="U34" i="2" s="1"/>
  <c r="U59" i="2" s="1"/>
  <c r="N16" i="1" s="1"/>
  <c r="V29" i="2"/>
  <c r="V34" i="2" s="1"/>
  <c r="V59" i="2" s="1"/>
  <c r="G60" i="2" l="1"/>
  <c r="D61" i="2"/>
  <c r="E60" i="2"/>
  <c r="N61" i="2"/>
  <c r="C9" i="1"/>
  <c r="H61" i="2"/>
  <c r="F61" i="2"/>
  <c r="N19" i="1"/>
  <c r="C19" i="1" s="1"/>
  <c r="C13" i="1"/>
  <c r="A65" i="2" l="1"/>
  <c r="C18" i="1"/>
  <c r="C20" i="1" s="1"/>
  <c r="A20" i="1" s="1"/>
  <c r="A64" i="2"/>
  <c r="B23" i="1" l="1"/>
</calcChain>
</file>

<file path=xl/sharedStrings.xml><?xml version="1.0" encoding="utf-8"?>
<sst xmlns="http://schemas.openxmlformats.org/spreadsheetml/2006/main" count="98" uniqueCount="58">
  <si>
    <t>Ort:</t>
  </si>
  <si>
    <t>Einnahmen</t>
  </si>
  <si>
    <t>(ggfs. Belege beifügen)</t>
  </si>
  <si>
    <t>Art der Einnahme</t>
  </si>
  <si>
    <t>Summe der Einnahmen</t>
  </si>
  <si>
    <t>abzgl. Ausgaben</t>
  </si>
  <si>
    <t>Ausgaben</t>
  </si>
  <si>
    <t>(bitte Belege beifügen)</t>
  </si>
  <si>
    <t>Art der Ausgabe</t>
  </si>
  <si>
    <t>Summe der Ausgaben</t>
  </si>
  <si>
    <t>Beleg - Nr.</t>
  </si>
  <si>
    <t>Für die Richtigkeit:</t>
  </si>
  <si>
    <t>Spenden</t>
  </si>
  <si>
    <t>€</t>
  </si>
  <si>
    <t>€            ct</t>
  </si>
  <si>
    <t>ct</t>
  </si>
  <si>
    <t>Verrechnungsstelle für</t>
  </si>
  <si>
    <t>Katholische Kirchengemeinden</t>
  </si>
  <si>
    <t>Kirchgasse 5</t>
  </si>
  <si>
    <t>74847 Obrigheim</t>
  </si>
  <si>
    <t>ß</t>
  </si>
  <si>
    <t>Barkasse</t>
  </si>
  <si>
    <t>Datum</t>
  </si>
  <si>
    <t>Buchungstext</t>
  </si>
  <si>
    <t>Bel.Nr.</t>
  </si>
  <si>
    <t>Ein</t>
  </si>
  <si>
    <t>Aus</t>
  </si>
  <si>
    <t xml:space="preserve"> </t>
  </si>
  <si>
    <t>Anfangsbestand:</t>
  </si>
  <si>
    <t>Summe / Übertrag:</t>
  </si>
  <si>
    <t>Seite:</t>
  </si>
  <si>
    <t>Summen</t>
  </si>
  <si>
    <t>Übertrag</t>
  </si>
  <si>
    <t>Schlussbestand Soll</t>
  </si>
  <si>
    <t>(Datum)</t>
  </si>
  <si>
    <t>VSTO</t>
  </si>
  <si>
    <t>Sonstiges</t>
  </si>
  <si>
    <t>Sonstige Ausgaben</t>
  </si>
  <si>
    <t>Monat/Jahr:</t>
  </si>
  <si>
    <t>KST</t>
  </si>
  <si>
    <t>Girokonto/ Sparbuch</t>
  </si>
  <si>
    <t>Kassenbuch für den Zeitraum</t>
  </si>
  <si>
    <t>Zuschüsse Kirchengemeinde</t>
  </si>
  <si>
    <t>andere Zuschüsse</t>
  </si>
  <si>
    <t>Zuschüsse Kirchengemeinden</t>
  </si>
  <si>
    <t>Erlöse aus Veranstaltugen</t>
  </si>
  <si>
    <t>Erlöse aus Verkäufen</t>
  </si>
  <si>
    <t>Geschenke (Geburtstage, Jubiläen)</t>
  </si>
  <si>
    <t>Feste und Feiern</t>
  </si>
  <si>
    <t>Büromaterial</t>
  </si>
  <si>
    <t>Porto</t>
  </si>
  <si>
    <t>Noten</t>
  </si>
  <si>
    <t>Ausflüge</t>
  </si>
  <si>
    <t xml:space="preserve">Abrechnung Kirchenchor </t>
  </si>
  <si>
    <t>Zuschüsse der Kirchengemeinde</t>
  </si>
  <si>
    <t>Erlöse aus Veranstaltungen</t>
  </si>
  <si>
    <t>Katholischer Kirchenchor</t>
  </si>
  <si>
    <t>Kassenwart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</si>
</sst>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\ mmm"/>
    <numFmt numFmtId="165" formatCode="d/\ mmmm\ yyyy"/>
  </numFmts>
  <fonts count="20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0"/>
      <name val="Wingdings"/>
      <charset val="2"/>
    </font>
    <font>
      <b/>
      <sz val="6"/>
      <name val="Arial"/>
      <family val="2"/>
    </font>
    <font>
      <b/>
      <sz val="10"/>
      <name val="Wingdings"/>
      <charset val="2"/>
    </font>
    <font>
      <b/>
      <sz val="16"/>
      <name val="Flare Light Gothic"/>
      <family val="1"/>
    </font>
    <font>
      <b/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Flare Light Gothic"/>
      <family val="1"/>
    </font>
    <font>
      <sz val="11"/>
      <name val="Flare Light Gothic"/>
      <family val="1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sz val="13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4" fontId="1" fillId="0" borderId="9" xfId="0" applyNumberFormat="1" applyFont="1" applyBorder="1"/>
    <xf numFmtId="0" fontId="1" fillId="0" borderId="10" xfId="0" applyFont="1" applyBorder="1"/>
    <xf numFmtId="0" fontId="1" fillId="0" borderId="0" xfId="0" applyFont="1" applyBorder="1"/>
    <xf numFmtId="0" fontId="2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2" fillId="0" borderId="15" xfId="0" applyFont="1" applyBorder="1"/>
    <xf numFmtId="0" fontId="0" fillId="0" borderId="11" xfId="0" applyBorder="1"/>
    <xf numFmtId="0" fontId="5" fillId="0" borderId="0" xfId="0" applyFont="1"/>
    <xf numFmtId="4" fontId="1" fillId="0" borderId="9" xfId="0" applyNumberFormat="1" applyFont="1" applyFill="1" applyBorder="1"/>
    <xf numFmtId="0" fontId="0" fillId="0" borderId="0" xfId="0" applyBorder="1"/>
    <xf numFmtId="0" fontId="2" fillId="0" borderId="6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 applyBorder="1" applyAlignment="1">
      <alignment horizontal="left"/>
    </xf>
    <xf numFmtId="0" fontId="11" fillId="0" borderId="0" xfId="0" applyFont="1"/>
    <xf numFmtId="0" fontId="9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" fillId="0" borderId="16" xfId="0" applyFont="1" applyBorder="1" applyAlignment="1">
      <alignment horizontal="center" vertical="center" textRotation="90" wrapText="1"/>
    </xf>
    <xf numFmtId="2" fontId="14" fillId="2" borderId="17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4" fillId="2" borderId="17" xfId="0" applyFont="1" applyFill="1" applyBorder="1" applyAlignment="1">
      <alignment horizontal="left"/>
    </xf>
    <xf numFmtId="2" fontId="14" fillId="2" borderId="17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2" fontId="5" fillId="0" borderId="19" xfId="0" applyNumberFormat="1" applyFont="1" applyBorder="1" applyAlignment="1">
      <alignment horizontal="right"/>
    </xf>
    <xf numFmtId="0" fontId="16" fillId="0" borderId="0" xfId="0" applyFont="1"/>
    <xf numFmtId="0" fontId="15" fillId="0" borderId="0" xfId="0" applyFont="1"/>
    <xf numFmtId="0" fontId="12" fillId="0" borderId="0" xfId="0" applyFont="1" applyBorder="1" applyAlignment="1">
      <alignment horizontal="centerContinuous"/>
    </xf>
    <xf numFmtId="0" fontId="7" fillId="0" borderId="0" xfId="0" applyFont="1" applyBorder="1" applyAlignment="1"/>
    <xf numFmtId="0" fontId="16" fillId="0" borderId="0" xfId="0" applyFont="1" applyBorder="1"/>
    <xf numFmtId="0" fontId="12" fillId="0" borderId="0" xfId="0" applyFont="1" applyBorder="1" applyAlignment="1"/>
    <xf numFmtId="0" fontId="4" fillId="0" borderId="0" xfId="0" applyFont="1" applyBorder="1" applyAlignment="1">
      <alignment horizontal="left"/>
    </xf>
    <xf numFmtId="0" fontId="17" fillId="0" borderId="0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5" fillId="0" borderId="20" xfId="0" applyFont="1" applyBorder="1" applyAlignment="1">
      <alignment horizontal="centerContinuous" vertical="center"/>
    </xf>
    <xf numFmtId="0" fontId="15" fillId="0" borderId="4" xfId="0" applyFont="1" applyBorder="1" applyAlignment="1">
      <alignment horizontal="centerContinuous" vertical="center"/>
    </xf>
    <xf numFmtId="0" fontId="1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/>
    <xf numFmtId="0" fontId="19" fillId="0" borderId="0" xfId="0" applyFont="1" applyBorder="1" applyAlignment="1">
      <alignment horizontal="centerContinuous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5" fillId="2" borderId="19" xfId="0" applyFont="1" applyFill="1" applyBorder="1" applyAlignment="1">
      <alignment horizontal="right"/>
    </xf>
    <xf numFmtId="2" fontId="5" fillId="2" borderId="17" xfId="0" applyNumberFormat="1" applyFont="1" applyFill="1" applyBorder="1" applyAlignment="1">
      <alignment horizontal="right"/>
    </xf>
    <xf numFmtId="0" fontId="12" fillId="0" borderId="0" xfId="0" applyFont="1"/>
    <xf numFmtId="2" fontId="5" fillId="0" borderId="17" xfId="0" applyNumberFormat="1" applyFont="1" applyBorder="1" applyAlignment="1" applyProtection="1">
      <alignment horizontal="left"/>
      <protection locked="0"/>
    </xf>
    <xf numFmtId="2" fontId="5" fillId="0" borderId="17" xfId="0" applyNumberFormat="1" applyFont="1" applyBorder="1" applyAlignment="1" applyProtection="1">
      <alignment horizontal="right"/>
      <protection locked="0"/>
    </xf>
    <xf numFmtId="2" fontId="5" fillId="0" borderId="25" xfId="0" applyNumberFormat="1" applyFont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right"/>
      <protection locked="0"/>
    </xf>
    <xf numFmtId="2" fontId="5" fillId="2" borderId="19" xfId="0" applyNumberFormat="1" applyFont="1" applyFill="1" applyBorder="1" applyAlignment="1">
      <alignment horizontal="right"/>
    </xf>
    <xf numFmtId="2" fontId="5" fillId="0" borderId="26" xfId="0" applyNumberFormat="1" applyFont="1" applyBorder="1" applyAlignment="1">
      <alignment horizontal="right"/>
    </xf>
    <xf numFmtId="2" fontId="5" fillId="0" borderId="27" xfId="0" applyNumberFormat="1" applyFont="1" applyBorder="1" applyAlignment="1">
      <alignment horizontal="right"/>
    </xf>
    <xf numFmtId="0" fontId="1" fillId="2" borderId="28" xfId="0" applyFont="1" applyFill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0" fontId="1" fillId="0" borderId="17" xfId="0" applyFont="1" applyBorder="1" applyAlignment="1"/>
    <xf numFmtId="0" fontId="1" fillId="0" borderId="17" xfId="0" applyFont="1" applyBorder="1" applyAlignment="1" applyProtection="1">
      <protection locked="0"/>
    </xf>
    <xf numFmtId="164" fontId="5" fillId="0" borderId="25" xfId="0" applyNumberFormat="1" applyFont="1" applyBorder="1" applyAlignment="1">
      <alignment horizontal="left"/>
    </xf>
    <xf numFmtId="164" fontId="5" fillId="0" borderId="25" xfId="0" applyNumberFormat="1" applyFont="1" applyBorder="1" applyAlignment="1" applyProtection="1">
      <alignment horizontal="left"/>
      <protection locked="0"/>
    </xf>
    <xf numFmtId="164" fontId="5" fillId="0" borderId="29" xfId="0" applyNumberFormat="1" applyFont="1" applyBorder="1" applyAlignment="1" applyProtection="1">
      <alignment horizontal="left"/>
      <protection locked="0"/>
    </xf>
    <xf numFmtId="164" fontId="5" fillId="0" borderId="25" xfId="0" applyNumberFormat="1" applyFont="1" applyBorder="1" applyAlignment="1"/>
    <xf numFmtId="164" fontId="5" fillId="0" borderId="25" xfId="0" applyNumberFormat="1" applyFont="1" applyBorder="1" applyAlignment="1" applyProtection="1">
      <protection locked="0"/>
    </xf>
    <xf numFmtId="0" fontId="2" fillId="0" borderId="19" xfId="0" applyFont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2" fontId="5" fillId="0" borderId="17" xfId="0" applyNumberFormat="1" applyFont="1" applyFill="1" applyBorder="1" applyAlignment="1" applyProtection="1">
      <alignment horizontal="right"/>
      <protection locked="0"/>
    </xf>
    <xf numFmtId="2" fontId="5" fillId="0" borderId="16" xfId="0" applyNumberFormat="1" applyFont="1" applyBorder="1" applyAlignment="1" applyProtection="1">
      <alignment horizontal="right"/>
      <protection locked="0"/>
    </xf>
    <xf numFmtId="2" fontId="5" fillId="0" borderId="29" xfId="0" applyNumberFormat="1" applyFont="1" applyBorder="1" applyAlignment="1" applyProtection="1">
      <alignment horizontal="right"/>
      <protection locked="0"/>
    </xf>
    <xf numFmtId="0" fontId="19" fillId="0" borderId="0" xfId="0" applyFont="1" applyBorder="1"/>
    <xf numFmtId="0" fontId="2" fillId="0" borderId="9" xfId="0" applyFont="1" applyBorder="1" applyAlignment="1">
      <alignment horizontal="left"/>
    </xf>
    <xf numFmtId="0" fontId="0" fillId="0" borderId="9" xfId="0" applyBorder="1"/>
    <xf numFmtId="0" fontId="1" fillId="0" borderId="11" xfId="0" applyFont="1" applyBorder="1"/>
    <xf numFmtId="0" fontId="1" fillId="0" borderId="6" xfId="0" applyFont="1" applyBorder="1"/>
    <xf numFmtId="0" fontId="15" fillId="0" borderId="12" xfId="0" applyFont="1" applyBorder="1"/>
    <xf numFmtId="0" fontId="4" fillId="0" borderId="0" xfId="0" applyFont="1" applyAlignment="1"/>
    <xf numFmtId="0" fontId="3" fillId="0" borderId="4" xfId="0" applyFont="1" applyBorder="1" applyAlignment="1" applyProtection="1">
      <alignment horizontal="left"/>
    </xf>
    <xf numFmtId="0" fontId="19" fillId="0" borderId="3" xfId="0" applyFont="1" applyBorder="1"/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0" fillId="0" borderId="0" xfId="0" applyAlignment="1" applyProtection="1">
      <protection locked="0"/>
    </xf>
    <xf numFmtId="0" fontId="19" fillId="0" borderId="11" xfId="0" applyFont="1" applyBorder="1" applyAlignment="1">
      <alignment horizontal="left"/>
    </xf>
    <xf numFmtId="0" fontId="19" fillId="0" borderId="11" xfId="0" applyFont="1" applyBorder="1" applyAlignment="1" applyProtection="1"/>
    <xf numFmtId="0" fontId="19" fillId="0" borderId="11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  <protection locked="0"/>
    </xf>
    <xf numFmtId="4" fontId="1" fillId="0" borderId="12" xfId="0" applyNumberFormat="1" applyFont="1" applyFill="1" applyBorder="1" applyAlignment="1"/>
    <xf numFmtId="4" fontId="1" fillId="0" borderId="14" xfId="0" applyNumberFormat="1" applyFont="1" applyFill="1" applyBorder="1" applyAlignment="1"/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4" fontId="1" fillId="0" borderId="12" xfId="0" applyNumberFormat="1" applyFont="1" applyFill="1" applyBorder="1" applyAlignment="1">
      <alignment horizontal="right"/>
    </xf>
    <xf numFmtId="4" fontId="1" fillId="0" borderId="14" xfId="0" applyNumberFormat="1" applyFont="1" applyFill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4" fontId="1" fillId="0" borderId="5" xfId="0" applyNumberFormat="1" applyFont="1" applyBorder="1" applyAlignment="1"/>
    <xf numFmtId="4" fontId="1" fillId="0" borderId="6" xfId="0" applyNumberFormat="1" applyFont="1" applyBorder="1" applyAlignme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5" fontId="0" fillId="0" borderId="11" xfId="0" applyNumberFormat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9" fillId="0" borderId="13" xfId="0" applyFont="1" applyBorder="1" applyAlignment="1" applyProtection="1">
      <alignment horizontal="left"/>
      <protection locked="0"/>
    </xf>
    <xf numFmtId="0" fontId="15" fillId="0" borderId="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9" fillId="0" borderId="11" xfId="0" applyFont="1" applyBorder="1" applyAlignment="1" applyProtection="1">
      <alignment horizontal="center"/>
      <protection locked="0"/>
    </xf>
    <xf numFmtId="2" fontId="5" fillId="0" borderId="13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130" zoomScaleNormal="130" workbookViewId="0">
      <selection activeCell="E25" sqref="E25:H25"/>
    </sheetView>
  </sheetViews>
  <sheetFormatPr baseColWidth="10" defaultRowHeight="12.75"/>
  <cols>
    <col min="1" max="1" width="4.85546875" customWidth="1"/>
    <col min="2" max="2" width="32.85546875" customWidth="1"/>
    <col min="3" max="3" width="8.140625" customWidth="1"/>
    <col min="4" max="4" width="2.7109375" customWidth="1"/>
    <col min="5" max="5" width="5.140625" customWidth="1"/>
    <col min="6" max="6" width="5.7109375" customWidth="1"/>
    <col min="7" max="12" width="4" customWidth="1"/>
    <col min="13" max="13" width="2.5703125" customWidth="1"/>
    <col min="14" max="14" width="4" customWidth="1"/>
    <col min="15" max="15" width="3.85546875" customWidth="1"/>
  </cols>
  <sheetData>
    <row r="1" spans="1:15" ht="15.95" customHeight="1">
      <c r="A1" s="3" t="s">
        <v>53</v>
      </c>
      <c r="C1" s="107"/>
      <c r="D1" s="107"/>
      <c r="E1" s="107"/>
      <c r="F1" s="107"/>
      <c r="G1" s="107"/>
      <c r="H1" s="107"/>
      <c r="I1" s="103"/>
      <c r="J1" s="101" t="s">
        <v>39</v>
      </c>
      <c r="K1" s="24"/>
      <c r="L1" s="24"/>
      <c r="M1" s="23"/>
      <c r="N1" s="22"/>
      <c r="O1" s="23"/>
    </row>
    <row r="2" spans="1:15" ht="15.95" customHeight="1">
      <c r="J2" s="22" t="s">
        <v>10</v>
      </c>
      <c r="K2" s="24"/>
      <c r="L2" s="24"/>
      <c r="M2" s="23"/>
      <c r="N2" s="22"/>
      <c r="O2" s="23"/>
    </row>
    <row r="3" spans="1:15">
      <c r="A3" s="4" t="s">
        <v>0</v>
      </c>
      <c r="B3" s="92"/>
      <c r="C3" s="102" t="s">
        <v>38</v>
      </c>
      <c r="D3" s="102"/>
      <c r="E3" s="111"/>
      <c r="F3" s="111"/>
      <c r="G3" s="111"/>
      <c r="H3" s="111"/>
      <c r="I3" s="111"/>
    </row>
    <row r="4" spans="1:15"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14.45" customHeight="1">
      <c r="A5" s="5" t="s">
        <v>1</v>
      </c>
      <c r="B5" s="6"/>
      <c r="C5" s="11"/>
      <c r="D5" s="1"/>
      <c r="E5" s="5" t="s">
        <v>6</v>
      </c>
      <c r="F5" s="14"/>
      <c r="G5" s="14"/>
      <c r="H5" s="14"/>
      <c r="I5" s="14"/>
      <c r="J5" s="14"/>
      <c r="K5" s="14"/>
      <c r="L5" s="14"/>
      <c r="M5" s="6"/>
      <c r="N5" s="17"/>
      <c r="O5" s="18"/>
    </row>
    <row r="6" spans="1:15" ht="14.45" customHeight="1">
      <c r="A6" s="7" t="s">
        <v>2</v>
      </c>
      <c r="B6" s="8"/>
      <c r="C6" s="25"/>
      <c r="D6" s="1"/>
      <c r="E6" s="7" t="s">
        <v>7</v>
      </c>
      <c r="F6" s="15"/>
      <c r="G6" s="15"/>
      <c r="H6" s="15"/>
      <c r="I6" s="15"/>
      <c r="J6" s="15"/>
      <c r="K6" s="15"/>
      <c r="L6" s="15"/>
      <c r="M6" s="8"/>
      <c r="N6" s="19"/>
      <c r="O6" s="20"/>
    </row>
    <row r="7" spans="1:15" ht="14.45" customHeight="1">
      <c r="A7" s="21"/>
      <c r="B7" s="8"/>
      <c r="C7" s="25"/>
      <c r="D7" s="1"/>
      <c r="E7" s="7"/>
      <c r="F7" s="15"/>
      <c r="G7" s="15"/>
      <c r="H7" s="15"/>
      <c r="I7" s="15"/>
      <c r="J7" s="15"/>
      <c r="K7" s="15"/>
      <c r="L7" s="15"/>
      <c r="M7" s="8"/>
      <c r="N7" s="19"/>
      <c r="O7" s="20"/>
    </row>
    <row r="8" spans="1:15" ht="14.45" customHeight="1">
      <c r="A8" s="10" t="s">
        <v>3</v>
      </c>
      <c r="C8" s="12" t="s">
        <v>14</v>
      </c>
      <c r="D8" s="1"/>
      <c r="E8" s="9" t="s">
        <v>8</v>
      </c>
      <c r="F8" s="16"/>
      <c r="G8" s="16"/>
      <c r="H8" s="16"/>
      <c r="I8" s="16"/>
      <c r="J8" s="16"/>
      <c r="K8" s="16"/>
      <c r="L8" s="16"/>
      <c r="M8" s="10"/>
      <c r="N8" s="9" t="s">
        <v>13</v>
      </c>
      <c r="O8" s="30" t="s">
        <v>15</v>
      </c>
    </row>
    <row r="9" spans="1:15" ht="14.45" customHeight="1">
      <c r="A9" s="114" t="s">
        <v>12</v>
      </c>
      <c r="B9" s="116"/>
      <c r="C9" s="28">
        <f>Kassenbuch!H59</f>
        <v>0</v>
      </c>
      <c r="D9" s="1"/>
      <c r="E9" s="114" t="s">
        <v>47</v>
      </c>
      <c r="F9" s="115"/>
      <c r="G9" s="115"/>
      <c r="H9" s="115"/>
      <c r="I9" s="115"/>
      <c r="J9" s="115"/>
      <c r="K9" s="115"/>
      <c r="L9" s="115"/>
      <c r="M9" s="116"/>
      <c r="N9" s="117">
        <f>Kassenbuch!N59</f>
        <v>0</v>
      </c>
      <c r="O9" s="118"/>
    </row>
    <row r="10" spans="1:15" ht="14.45" customHeight="1">
      <c r="A10" s="114" t="s">
        <v>54</v>
      </c>
      <c r="B10" s="116"/>
      <c r="C10" s="28">
        <f>Kassenbuch!I59</f>
        <v>0</v>
      </c>
      <c r="D10" s="1"/>
      <c r="E10" s="114" t="s">
        <v>48</v>
      </c>
      <c r="F10" s="115"/>
      <c r="G10" s="115"/>
      <c r="H10" s="115"/>
      <c r="I10" s="115"/>
      <c r="J10" s="115"/>
      <c r="K10" s="115"/>
      <c r="L10" s="115"/>
      <c r="M10" s="116"/>
      <c r="N10" s="117">
        <f>Kassenbuch!O59</f>
        <v>0</v>
      </c>
      <c r="O10" s="118"/>
    </row>
    <row r="11" spans="1:15" ht="14.45" customHeight="1">
      <c r="A11" s="114" t="s">
        <v>43</v>
      </c>
      <c r="B11" s="116"/>
      <c r="C11" s="28">
        <f>Kassenbuch!J59</f>
        <v>0</v>
      </c>
      <c r="D11" s="1"/>
      <c r="E11" s="114" t="s">
        <v>49</v>
      </c>
      <c r="F11" s="115"/>
      <c r="G11" s="115"/>
      <c r="H11" s="115"/>
      <c r="I11" s="115"/>
      <c r="J11" s="115"/>
      <c r="K11" s="115"/>
      <c r="L11" s="115"/>
      <c r="M11" s="116"/>
      <c r="N11" s="117">
        <f>Kassenbuch!P59</f>
        <v>0</v>
      </c>
      <c r="O11" s="118"/>
    </row>
    <row r="12" spans="1:15" ht="14.45" customHeight="1">
      <c r="A12" s="114" t="s">
        <v>55</v>
      </c>
      <c r="B12" s="116"/>
      <c r="C12" s="28">
        <f>Kassenbuch!K59</f>
        <v>0</v>
      </c>
      <c r="D12" s="2"/>
      <c r="E12" s="114" t="s">
        <v>50</v>
      </c>
      <c r="F12" s="115"/>
      <c r="G12" s="115"/>
      <c r="H12" s="115"/>
      <c r="I12" s="115"/>
      <c r="J12" s="115"/>
      <c r="K12" s="115"/>
      <c r="L12" s="115"/>
      <c r="M12" s="116"/>
      <c r="N12" s="117">
        <f>Kassenbuch!Q59</f>
        <v>0</v>
      </c>
      <c r="O12" s="118"/>
    </row>
    <row r="13" spans="1:15" ht="14.45" customHeight="1">
      <c r="A13" s="114" t="s">
        <v>46</v>
      </c>
      <c r="B13" s="116"/>
      <c r="C13" s="28">
        <f>Kassenbuch!L59</f>
        <v>0</v>
      </c>
      <c r="D13" s="1"/>
      <c r="E13" s="114" t="s">
        <v>51</v>
      </c>
      <c r="F13" s="115"/>
      <c r="G13" s="115"/>
      <c r="H13" s="115"/>
      <c r="I13" s="115"/>
      <c r="J13" s="115"/>
      <c r="K13" s="115"/>
      <c r="L13" s="115"/>
      <c r="M13" s="116"/>
      <c r="N13" s="112">
        <f>Kassenbuch!R59</f>
        <v>0</v>
      </c>
      <c r="O13" s="113"/>
    </row>
    <row r="14" spans="1:15" ht="14.45" customHeight="1">
      <c r="A14" s="128"/>
      <c r="B14" s="129"/>
      <c r="C14" s="28">
        <f>Kassenbuch!L60</f>
        <v>0</v>
      </c>
      <c r="D14" s="1"/>
      <c r="E14" s="114" t="s">
        <v>52</v>
      </c>
      <c r="F14" s="115"/>
      <c r="G14" s="115"/>
      <c r="H14" s="115"/>
      <c r="I14" s="115"/>
      <c r="J14" s="115"/>
      <c r="K14" s="115"/>
      <c r="L14" s="115"/>
      <c r="M14" s="116"/>
      <c r="N14" s="117">
        <f>Kassenbuch!S59</f>
        <v>0</v>
      </c>
      <c r="O14" s="118"/>
    </row>
    <row r="15" spans="1:15" ht="14.45" customHeight="1">
      <c r="A15" s="114"/>
      <c r="B15" s="116"/>
      <c r="C15" s="28">
        <v>0</v>
      </c>
      <c r="D15" s="1"/>
      <c r="E15" s="114"/>
      <c r="F15" s="115"/>
      <c r="G15" s="115"/>
      <c r="H15" s="115"/>
      <c r="I15" s="115"/>
      <c r="J15" s="115"/>
      <c r="K15" s="115"/>
      <c r="L15" s="115"/>
      <c r="M15" s="116"/>
      <c r="N15" s="112"/>
      <c r="O15" s="113"/>
    </row>
    <row r="16" spans="1:15" ht="14.45" customHeight="1">
      <c r="A16" s="128"/>
      <c r="B16" s="129"/>
      <c r="C16" s="28">
        <f>Kassenbuch!M60</f>
        <v>0</v>
      </c>
      <c r="D16" s="1"/>
      <c r="E16" s="114" t="s">
        <v>37</v>
      </c>
      <c r="F16" s="115"/>
      <c r="G16" s="115"/>
      <c r="H16" s="115"/>
      <c r="I16" s="115"/>
      <c r="J16" s="115"/>
      <c r="K16" s="115"/>
      <c r="L16" s="115"/>
      <c r="M16" s="116"/>
      <c r="N16" s="117">
        <f>Kassenbuch!U59</f>
        <v>0</v>
      </c>
      <c r="O16" s="118"/>
    </row>
    <row r="17" spans="1:15" ht="14.45" customHeight="1">
      <c r="A17" s="114" t="s">
        <v>36</v>
      </c>
      <c r="B17" s="116"/>
      <c r="C17" s="28">
        <f>Kassenbuch!M59</f>
        <v>0</v>
      </c>
      <c r="D17" s="1"/>
      <c r="E17" s="114"/>
      <c r="F17" s="115"/>
      <c r="G17" s="115"/>
      <c r="H17" s="115"/>
      <c r="I17" s="115"/>
      <c r="J17" s="115"/>
      <c r="K17" s="115"/>
      <c r="L17" s="115"/>
      <c r="M17" s="116"/>
      <c r="N17" s="112"/>
      <c r="O17" s="113"/>
    </row>
    <row r="18" spans="1:15" ht="14.45" customHeight="1">
      <c r="A18" s="97" t="s">
        <v>4</v>
      </c>
      <c r="B18" s="98"/>
      <c r="C18" s="13">
        <f>SUM(C9:C17)</f>
        <v>0</v>
      </c>
      <c r="D18" s="1"/>
      <c r="E18" s="127"/>
      <c r="F18" s="127"/>
      <c r="G18" s="127"/>
      <c r="H18" s="127"/>
      <c r="I18" s="127"/>
      <c r="J18" s="127"/>
      <c r="K18" s="127"/>
      <c r="L18" s="127"/>
      <c r="M18" s="127"/>
      <c r="N18" s="119"/>
      <c r="O18" s="120"/>
    </row>
    <row r="19" spans="1:15" ht="14.45" customHeight="1">
      <c r="A19" s="126" t="s">
        <v>5</v>
      </c>
      <c r="B19" s="126"/>
      <c r="C19" s="13">
        <f>N19</f>
        <v>0</v>
      </c>
      <c r="D19" s="1"/>
      <c r="E19" s="33" t="s">
        <v>20</v>
      </c>
      <c r="F19" s="9" t="s">
        <v>9</v>
      </c>
      <c r="G19" s="99"/>
      <c r="H19" s="99"/>
      <c r="I19" s="99"/>
      <c r="J19" s="99"/>
      <c r="K19" s="99"/>
      <c r="L19" s="99"/>
      <c r="M19" s="100"/>
      <c r="N19" s="121">
        <f>SUM(N9:O17)</f>
        <v>0</v>
      </c>
      <c r="O19" s="122"/>
    </row>
    <row r="20" spans="1:15" ht="14.45" customHeight="1">
      <c r="A20" s="126" t="str">
        <f>IF(C20&lt;0,"Fehlbetrag","Überschuss")</f>
        <v>Überschuss</v>
      </c>
      <c r="B20" s="126"/>
      <c r="C20" s="13">
        <f>C18-C19</f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23"/>
      <c r="O20" s="124"/>
    </row>
    <row r="22" spans="1:15">
      <c r="A22" s="31"/>
    </row>
    <row r="23" spans="1:15">
      <c r="B23" t="str">
        <f>IF(C20&gt;0,"Odenwald (Kto. Nr. 30 6090 2, BLZ 674 500 48) überweisen.","")</f>
        <v/>
      </c>
    </row>
    <row r="25" spans="1:15">
      <c r="E25" s="125">
        <f ca="1">TODAY()</f>
        <v>43263</v>
      </c>
      <c r="F25" s="125"/>
      <c r="G25" s="125"/>
      <c r="H25" s="125"/>
    </row>
    <row r="26" spans="1:15" s="27" customFormat="1" ht="8.25">
      <c r="E26" s="27" t="s">
        <v>34</v>
      </c>
    </row>
    <row r="27" spans="1:15">
      <c r="B27" s="4" t="s">
        <v>16</v>
      </c>
    </row>
    <row r="28" spans="1:15">
      <c r="B28" s="4" t="s">
        <v>17</v>
      </c>
      <c r="E28" s="4" t="s">
        <v>11</v>
      </c>
      <c r="I28" s="26"/>
      <c r="J28" s="26"/>
      <c r="K28" s="26"/>
      <c r="L28" s="26"/>
      <c r="M28" s="26"/>
      <c r="N28" s="26"/>
      <c r="O28" s="26"/>
    </row>
    <row r="29" spans="1:15" s="27" customFormat="1" ht="8.25">
      <c r="B29" s="32"/>
      <c r="I29" s="27" t="s">
        <v>57</v>
      </c>
    </row>
    <row r="30" spans="1:15">
      <c r="B30" s="4" t="s">
        <v>18</v>
      </c>
    </row>
    <row r="31" spans="1:15">
      <c r="B31" s="4" t="s">
        <v>19</v>
      </c>
    </row>
    <row r="33" spans="5:15">
      <c r="E33" s="4"/>
      <c r="H33" s="29"/>
      <c r="I33" s="29"/>
      <c r="J33" s="29"/>
      <c r="K33" s="29"/>
      <c r="L33" s="29"/>
      <c r="M33" s="29"/>
      <c r="N33" s="29"/>
      <c r="O33" s="29"/>
    </row>
    <row r="34" spans="5:15" s="27" customFormat="1" ht="8.25"/>
  </sheetData>
  <sheetProtection algorithmName="SHA-512" hashValue="PjUV7SDt4qAjBNVWzcl0ghtGYvoQ8XwEFCfbMQdn55265xjk1wO8cgMw+unw8XZCnKUxCyL+0duG3BGb9h3NEw==" saltValue="kjOjpbat1qLhPHB4g3nkdA==" spinCount="100000" sheet="1" objects="1" scenarios="1"/>
  <mergeCells count="35">
    <mergeCell ref="A9:B9"/>
    <mergeCell ref="E25:H25"/>
    <mergeCell ref="N16:O16"/>
    <mergeCell ref="A19:B19"/>
    <mergeCell ref="A20:B20"/>
    <mergeCell ref="E9:M9"/>
    <mergeCell ref="E10:M10"/>
    <mergeCell ref="E11:M11"/>
    <mergeCell ref="E12:M12"/>
    <mergeCell ref="E13:M13"/>
    <mergeCell ref="E18:M18"/>
    <mergeCell ref="A15:B15"/>
    <mergeCell ref="A17:B17"/>
    <mergeCell ref="A14:B14"/>
    <mergeCell ref="E14:M14"/>
    <mergeCell ref="A16:B16"/>
    <mergeCell ref="E16:M16"/>
    <mergeCell ref="N18:O18"/>
    <mergeCell ref="N19:O19"/>
    <mergeCell ref="N20:O20"/>
    <mergeCell ref="A10:B10"/>
    <mergeCell ref="A11:B11"/>
    <mergeCell ref="A12:B12"/>
    <mergeCell ref="A13:B13"/>
    <mergeCell ref="E3:I3"/>
    <mergeCell ref="N13:O13"/>
    <mergeCell ref="E15:M15"/>
    <mergeCell ref="E17:M17"/>
    <mergeCell ref="N9:O9"/>
    <mergeCell ref="N10:O10"/>
    <mergeCell ref="N11:O11"/>
    <mergeCell ref="N12:O12"/>
    <mergeCell ref="N14:O14"/>
    <mergeCell ref="N15:O15"/>
    <mergeCell ref="N17:O17"/>
  </mergeCells>
  <pageMargins left="0.34" right="0.28000000000000003" top="0.984251969" bottom="0.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opLeftCell="A43" zoomScale="110" zoomScaleNormal="110" workbookViewId="0">
      <selection activeCell="T21" sqref="T21"/>
    </sheetView>
  </sheetViews>
  <sheetFormatPr baseColWidth="10" defaultRowHeight="12.75"/>
  <cols>
    <col min="1" max="1" width="6.140625" customWidth="1"/>
    <col min="2" max="2" width="16.140625" customWidth="1"/>
    <col min="3" max="3" width="4.5703125" bestFit="1" customWidth="1"/>
    <col min="4" max="4" width="7.7109375" customWidth="1"/>
    <col min="5" max="6" width="6.5703125" customWidth="1"/>
    <col min="7" max="7" width="6.42578125" customWidth="1"/>
    <col min="8" max="8" width="6.28515625" customWidth="1"/>
    <col min="9" max="20" width="5.85546875" customWidth="1"/>
    <col min="21" max="21" width="5.140625" customWidth="1"/>
    <col min="22" max="22" width="4.28515625" customWidth="1"/>
  </cols>
  <sheetData>
    <row r="1" spans="1:22" ht="20.25">
      <c r="A1" s="108" t="s">
        <v>56</v>
      </c>
      <c r="B1" s="108"/>
      <c r="C1" s="108"/>
      <c r="D1" s="110"/>
      <c r="E1" s="110"/>
      <c r="F1" s="110"/>
      <c r="G1" s="34"/>
      <c r="H1" s="47"/>
      <c r="I1" s="47"/>
      <c r="J1" s="47"/>
      <c r="K1" s="47"/>
      <c r="L1" s="47"/>
      <c r="M1" s="47"/>
      <c r="N1" s="47"/>
      <c r="O1" s="47"/>
      <c r="P1" s="48"/>
      <c r="Q1" s="48"/>
      <c r="R1" s="66" t="s">
        <v>30</v>
      </c>
      <c r="S1" s="67"/>
      <c r="T1" s="68"/>
      <c r="U1" s="130">
        <v>1</v>
      </c>
      <c r="V1" s="131"/>
    </row>
    <row r="2" spans="1:22" ht="20.25">
      <c r="A2" s="134"/>
      <c r="B2" s="134"/>
      <c r="C2" s="134"/>
      <c r="D2" s="134"/>
      <c r="E2" s="134"/>
      <c r="F2" s="134"/>
      <c r="G2" s="49"/>
      <c r="H2" s="47"/>
      <c r="I2" s="47"/>
      <c r="J2" s="47"/>
      <c r="K2" s="47"/>
      <c r="L2" s="47"/>
      <c r="M2" s="47"/>
      <c r="N2" s="47"/>
      <c r="O2" s="47"/>
      <c r="P2" s="48"/>
      <c r="Q2" s="48"/>
      <c r="R2" s="96"/>
      <c r="S2" s="96"/>
      <c r="T2" s="96"/>
      <c r="U2" s="63"/>
      <c r="V2" s="63"/>
    </row>
    <row r="3" spans="1:22" ht="20.25">
      <c r="A3" s="50"/>
      <c r="B3" s="49"/>
      <c r="C3" s="49"/>
      <c r="D3" s="49"/>
      <c r="E3" s="49"/>
      <c r="F3" s="49"/>
      <c r="G3" s="49"/>
      <c r="H3" s="47"/>
      <c r="I3" s="47"/>
      <c r="J3" s="47"/>
      <c r="K3" s="47"/>
      <c r="L3" s="47"/>
      <c r="M3" s="47"/>
      <c r="N3" s="51"/>
      <c r="O3" s="47"/>
      <c r="P3" s="48"/>
      <c r="Q3" s="48"/>
      <c r="R3" s="48"/>
      <c r="S3" s="48"/>
      <c r="T3" s="48"/>
      <c r="U3" s="48"/>
      <c r="V3" s="48"/>
    </row>
    <row r="4" spans="1:22" ht="20.25">
      <c r="A4" s="63" t="s">
        <v>41</v>
      </c>
      <c r="B4" s="64"/>
      <c r="C4" s="65"/>
      <c r="D4" s="65"/>
      <c r="E4" s="109"/>
      <c r="F4" s="141"/>
      <c r="G4" s="141"/>
      <c r="H4" s="141"/>
      <c r="I4" s="45"/>
      <c r="J4" s="45"/>
      <c r="K4" s="47"/>
      <c r="L4" s="47"/>
      <c r="M4" s="47"/>
      <c r="N4" s="51"/>
      <c r="O4" s="47"/>
      <c r="P4" s="48"/>
      <c r="Q4" s="48"/>
      <c r="R4" s="48"/>
      <c r="S4" s="48"/>
      <c r="T4" s="48"/>
      <c r="U4" s="48"/>
      <c r="V4" s="48"/>
    </row>
    <row r="5" spans="1:22" ht="15.75" customHeight="1">
      <c r="A5" s="52"/>
      <c r="B5" s="49"/>
      <c r="C5" s="49"/>
      <c r="D5" s="49"/>
      <c r="E5" s="49"/>
      <c r="F5" s="49"/>
      <c r="G5" s="53"/>
      <c r="H5" s="140" t="s">
        <v>1</v>
      </c>
      <c r="I5" s="138"/>
      <c r="J5" s="138"/>
      <c r="K5" s="138"/>
      <c r="L5" s="138"/>
      <c r="M5" s="139"/>
      <c r="N5" s="137" t="s">
        <v>6</v>
      </c>
      <c r="O5" s="138"/>
      <c r="P5" s="138"/>
      <c r="Q5" s="138"/>
      <c r="R5" s="138"/>
      <c r="S5" s="138"/>
      <c r="T5" s="138"/>
      <c r="U5" s="138"/>
      <c r="V5" s="139"/>
    </row>
    <row r="6" spans="1:22" ht="71.25" customHeight="1">
      <c r="A6" s="54"/>
      <c r="B6" s="54"/>
      <c r="C6" s="55"/>
      <c r="D6" s="56" t="s">
        <v>21</v>
      </c>
      <c r="E6" s="57"/>
      <c r="F6" s="135" t="s">
        <v>40</v>
      </c>
      <c r="G6" s="136"/>
      <c r="H6" s="39" t="s">
        <v>12</v>
      </c>
      <c r="I6" s="39" t="s">
        <v>42</v>
      </c>
      <c r="J6" s="39" t="s">
        <v>43</v>
      </c>
      <c r="K6" s="39" t="s">
        <v>55</v>
      </c>
      <c r="L6" s="39" t="s">
        <v>46</v>
      </c>
      <c r="M6" s="39" t="s">
        <v>36</v>
      </c>
      <c r="N6" s="39" t="s">
        <v>47</v>
      </c>
      <c r="O6" s="39" t="s">
        <v>48</v>
      </c>
      <c r="P6" s="39" t="s">
        <v>49</v>
      </c>
      <c r="Q6" s="39" t="s">
        <v>50</v>
      </c>
      <c r="R6" s="39" t="s">
        <v>51</v>
      </c>
      <c r="S6" s="39" t="s">
        <v>52</v>
      </c>
      <c r="T6" s="39"/>
      <c r="U6" s="39" t="s">
        <v>36</v>
      </c>
      <c r="V6" s="39"/>
    </row>
    <row r="7" spans="1:22" ht="13.5" thickBot="1">
      <c r="A7" s="61" t="s">
        <v>22</v>
      </c>
      <c r="B7" s="58" t="s">
        <v>23</v>
      </c>
      <c r="C7" s="59" t="s">
        <v>24</v>
      </c>
      <c r="D7" s="60" t="s">
        <v>25</v>
      </c>
      <c r="E7" s="60" t="s">
        <v>26</v>
      </c>
      <c r="F7" s="60" t="s">
        <v>25</v>
      </c>
      <c r="G7" s="61" t="s">
        <v>26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 t="s">
        <v>27</v>
      </c>
    </row>
    <row r="8" spans="1:22" ht="15">
      <c r="A8" s="89"/>
      <c r="B8" s="84" t="s">
        <v>28</v>
      </c>
      <c r="C8" s="43"/>
      <c r="D8" s="72"/>
      <c r="E8" s="44"/>
      <c r="F8" s="72"/>
      <c r="G8" s="44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22">
      <c r="A9" s="90"/>
      <c r="B9" s="85"/>
      <c r="C9" s="77"/>
      <c r="D9" s="73"/>
      <c r="E9" s="73"/>
      <c r="F9" s="73"/>
      <c r="G9" s="74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0" spans="1:22">
      <c r="A10" s="90"/>
      <c r="B10" s="85"/>
      <c r="C10" s="77"/>
      <c r="D10" s="73"/>
      <c r="E10" s="73"/>
      <c r="F10" s="73"/>
      <c r="G10" s="74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spans="1:22">
      <c r="A11" s="90"/>
      <c r="B11" s="85"/>
      <c r="C11" s="77"/>
      <c r="D11" s="73"/>
      <c r="E11" s="73"/>
      <c r="F11" s="73"/>
      <c r="G11" s="74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</row>
    <row r="12" spans="1:22">
      <c r="A12" s="90"/>
      <c r="B12" s="85"/>
      <c r="C12" s="77"/>
      <c r="D12" s="73"/>
      <c r="E12" s="73"/>
      <c r="F12" s="73"/>
      <c r="G12" s="74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</row>
    <row r="13" spans="1:22">
      <c r="A13" s="90"/>
      <c r="B13" s="85"/>
      <c r="C13" s="77"/>
      <c r="D13" s="73"/>
      <c r="E13" s="73"/>
      <c r="F13" s="73"/>
      <c r="G13" s="74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>
      <c r="A14" s="90"/>
      <c r="B14" s="85"/>
      <c r="C14" s="77"/>
      <c r="D14" s="73"/>
      <c r="E14" s="73"/>
      <c r="F14" s="73"/>
      <c r="G14" s="74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</row>
    <row r="15" spans="1:22">
      <c r="A15" s="90"/>
      <c r="B15" s="85"/>
      <c r="C15" s="77"/>
      <c r="D15" s="73"/>
      <c r="E15" s="73"/>
      <c r="F15" s="73"/>
      <c r="G15" s="74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</row>
    <row r="16" spans="1:22">
      <c r="A16" s="90"/>
      <c r="B16" s="85"/>
      <c r="C16" s="77"/>
      <c r="D16" s="73"/>
      <c r="E16" s="73"/>
      <c r="F16" s="73"/>
      <c r="G16" s="74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</row>
    <row r="17" spans="1:22">
      <c r="A17" s="90"/>
      <c r="B17" s="85"/>
      <c r="C17" s="77"/>
      <c r="D17" s="73"/>
      <c r="E17" s="73"/>
      <c r="F17" s="73"/>
      <c r="G17" s="74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</row>
    <row r="18" spans="1:22">
      <c r="A18" s="90"/>
      <c r="B18" s="85"/>
      <c r="C18" s="77"/>
      <c r="D18" s="73"/>
      <c r="E18" s="73"/>
      <c r="F18" s="73"/>
      <c r="G18" s="74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</row>
    <row r="19" spans="1:22">
      <c r="A19" s="90"/>
      <c r="B19" s="85"/>
      <c r="C19" s="77"/>
      <c r="D19" s="73"/>
      <c r="E19" s="73"/>
      <c r="F19" s="73"/>
      <c r="G19" s="74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</row>
    <row r="20" spans="1:22">
      <c r="A20" s="90"/>
      <c r="B20" s="85"/>
      <c r="C20" s="77"/>
      <c r="D20" s="73"/>
      <c r="E20" s="73"/>
      <c r="F20" s="73"/>
      <c r="G20" s="74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</row>
    <row r="21" spans="1:22">
      <c r="A21" s="90"/>
      <c r="B21" s="85"/>
      <c r="C21" s="77"/>
      <c r="D21" s="73"/>
      <c r="E21" s="73"/>
      <c r="F21" s="73"/>
      <c r="G21" s="74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</row>
    <row r="22" spans="1:22">
      <c r="A22" s="90"/>
      <c r="B22" s="85"/>
      <c r="C22" s="77"/>
      <c r="D22" s="73"/>
      <c r="E22" s="73"/>
      <c r="F22" s="73"/>
      <c r="G22" s="74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</row>
    <row r="23" spans="1:22">
      <c r="A23" s="90"/>
      <c r="B23" s="85"/>
      <c r="C23" s="77"/>
      <c r="D23" s="73"/>
      <c r="E23" s="73"/>
      <c r="F23" s="73"/>
      <c r="G23" s="74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</row>
    <row r="24" spans="1:22">
      <c r="A24" s="90"/>
      <c r="B24" s="85"/>
      <c r="C24" s="77"/>
      <c r="D24" s="73"/>
      <c r="E24" s="73"/>
      <c r="F24" s="73"/>
      <c r="G24" s="74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</row>
    <row r="25" spans="1:22">
      <c r="A25" s="90"/>
      <c r="B25" s="85"/>
      <c r="C25" s="77"/>
      <c r="D25" s="73"/>
      <c r="E25" s="73"/>
      <c r="F25" s="73"/>
      <c r="G25" s="74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</row>
    <row r="26" spans="1:22">
      <c r="A26" s="90"/>
      <c r="B26" s="85"/>
      <c r="C26" s="77"/>
      <c r="D26" s="73"/>
      <c r="E26" s="73"/>
      <c r="F26" s="73"/>
      <c r="G26" s="74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</row>
    <row r="27" spans="1:22">
      <c r="A27" s="90"/>
      <c r="B27" s="85"/>
      <c r="C27" s="77"/>
      <c r="D27" s="73"/>
      <c r="E27" s="73"/>
      <c r="F27" s="73"/>
      <c r="G27" s="74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</row>
    <row r="28" spans="1:22" ht="13.5" thickBot="1">
      <c r="A28" s="90"/>
      <c r="B28" s="85"/>
      <c r="C28" s="77"/>
      <c r="D28" s="73"/>
      <c r="E28" s="73"/>
      <c r="F28" s="73"/>
      <c r="G28" s="74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</row>
    <row r="29" spans="1:22" ht="14.25" thickTop="1" thickBot="1">
      <c r="A29" s="81"/>
      <c r="B29" s="82" t="s">
        <v>29</v>
      </c>
      <c r="C29" s="83"/>
      <c r="D29" s="79">
        <f>SUM(D8:D28)</f>
        <v>0</v>
      </c>
      <c r="E29" s="80">
        <f>SUM(E8:E28)</f>
        <v>0</v>
      </c>
      <c r="F29" s="80">
        <f>SUM(F8:F28)</f>
        <v>0</v>
      </c>
      <c r="G29" s="80">
        <f>SUM(G8:G28)</f>
        <v>0</v>
      </c>
      <c r="H29" s="80">
        <f t="shared" ref="H29:U29" si="0">SUM(H9:H28)</f>
        <v>0</v>
      </c>
      <c r="I29" s="80">
        <f t="shared" si="0"/>
        <v>0</v>
      </c>
      <c r="J29" s="80">
        <f t="shared" si="0"/>
        <v>0</v>
      </c>
      <c r="K29" s="80">
        <f t="shared" si="0"/>
        <v>0</v>
      </c>
      <c r="L29" s="80">
        <f t="shared" si="0"/>
        <v>0</v>
      </c>
      <c r="M29" s="80">
        <f t="shared" si="0"/>
        <v>0</v>
      </c>
      <c r="N29" s="80">
        <f t="shared" si="0"/>
        <v>0</v>
      </c>
      <c r="O29" s="80">
        <f t="shared" si="0"/>
        <v>0</v>
      </c>
      <c r="P29" s="80">
        <f t="shared" si="0"/>
        <v>0</v>
      </c>
      <c r="Q29" s="80">
        <f t="shared" si="0"/>
        <v>0</v>
      </c>
      <c r="R29" s="80">
        <f t="shared" si="0"/>
        <v>0</v>
      </c>
      <c r="S29" s="80">
        <f t="shared" si="0"/>
        <v>0</v>
      </c>
      <c r="T29" s="80">
        <f t="shared" si="0"/>
        <v>0</v>
      </c>
      <c r="U29" s="80">
        <f t="shared" si="0"/>
        <v>0</v>
      </c>
      <c r="V29" s="80">
        <f>SUM(V9:V28)</f>
        <v>0</v>
      </c>
    </row>
    <row r="30" spans="1:22" ht="20.25">
      <c r="A30" s="37"/>
      <c r="B30" s="37"/>
      <c r="C30" s="36"/>
      <c r="D30" s="36"/>
      <c r="E30" s="36"/>
      <c r="F30" s="36"/>
      <c r="G30" s="38"/>
      <c r="H30" s="35"/>
      <c r="I30" s="35"/>
      <c r="J30" s="35"/>
      <c r="K30" s="35"/>
      <c r="L30" s="35"/>
      <c r="M30" s="35"/>
      <c r="N30" s="35"/>
      <c r="O30" s="35"/>
      <c r="R30" s="104" t="s">
        <v>30</v>
      </c>
      <c r="S30" s="96"/>
      <c r="T30" s="96"/>
      <c r="U30" s="105">
        <v>2</v>
      </c>
      <c r="V30" s="106"/>
    </row>
    <row r="31" spans="1:22" ht="20.25">
      <c r="A31" s="52"/>
      <c r="B31" s="49"/>
      <c r="C31" s="49"/>
      <c r="D31" s="49"/>
      <c r="E31" s="49"/>
      <c r="F31" s="49"/>
      <c r="G31" s="53"/>
      <c r="H31" s="140" t="s">
        <v>1</v>
      </c>
      <c r="I31" s="138"/>
      <c r="J31" s="138"/>
      <c r="K31" s="138"/>
      <c r="L31" s="138"/>
      <c r="M31" s="138"/>
      <c r="N31" s="138" t="s">
        <v>6</v>
      </c>
      <c r="O31" s="138"/>
      <c r="P31" s="138"/>
      <c r="Q31" s="138"/>
      <c r="R31" s="138"/>
      <c r="S31" s="138"/>
      <c r="T31" s="138"/>
      <c r="U31" s="138"/>
      <c r="V31" s="139"/>
    </row>
    <row r="32" spans="1:22" ht="71.25" customHeight="1">
      <c r="A32" s="54"/>
      <c r="B32" s="54"/>
      <c r="C32" s="55"/>
      <c r="D32" s="56" t="s">
        <v>21</v>
      </c>
      <c r="E32" s="57"/>
      <c r="F32" s="135" t="s">
        <v>40</v>
      </c>
      <c r="G32" s="136"/>
      <c r="H32" s="39" t="s">
        <v>12</v>
      </c>
      <c r="I32" s="39" t="s">
        <v>44</v>
      </c>
      <c r="J32" s="39" t="s">
        <v>43</v>
      </c>
      <c r="K32" s="39" t="s">
        <v>45</v>
      </c>
      <c r="L32" s="39" t="s">
        <v>46</v>
      </c>
      <c r="M32" s="39" t="s">
        <v>36</v>
      </c>
      <c r="N32" s="39" t="s">
        <v>47</v>
      </c>
      <c r="O32" s="39" t="s">
        <v>48</v>
      </c>
      <c r="P32" s="39" t="s">
        <v>49</v>
      </c>
      <c r="Q32" s="39" t="s">
        <v>50</v>
      </c>
      <c r="R32" s="39" t="s">
        <v>51</v>
      </c>
      <c r="S32" s="39" t="s">
        <v>52</v>
      </c>
      <c r="T32" s="39"/>
      <c r="U32" s="39" t="s">
        <v>36</v>
      </c>
      <c r="V32" s="39"/>
    </row>
    <row r="33" spans="1:22" ht="13.5" thickBot="1">
      <c r="A33" s="61" t="s">
        <v>22</v>
      </c>
      <c r="B33" s="58" t="s">
        <v>23</v>
      </c>
      <c r="C33" s="59" t="s">
        <v>24</v>
      </c>
      <c r="D33" s="60" t="s">
        <v>25</v>
      </c>
      <c r="E33" s="60" t="s">
        <v>26</v>
      </c>
      <c r="F33" s="60" t="s">
        <v>25</v>
      </c>
      <c r="G33" s="61" t="s">
        <v>26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 t="s">
        <v>27</v>
      </c>
    </row>
    <row r="34" spans="1:22" ht="15">
      <c r="A34" s="86"/>
      <c r="B34" s="42" t="s">
        <v>32</v>
      </c>
      <c r="C34" s="43"/>
      <c r="D34" s="70">
        <f>D29</f>
        <v>0</v>
      </c>
      <c r="E34" s="70">
        <f t="shared" ref="E34:V34" si="1">E29</f>
        <v>0</v>
      </c>
      <c r="F34" s="70">
        <f t="shared" si="1"/>
        <v>0</v>
      </c>
      <c r="G34" s="70">
        <f t="shared" si="1"/>
        <v>0</v>
      </c>
      <c r="H34" s="70">
        <f t="shared" si="1"/>
        <v>0</v>
      </c>
      <c r="I34" s="70">
        <f t="shared" si="1"/>
        <v>0</v>
      </c>
      <c r="J34" s="70">
        <f t="shared" si="1"/>
        <v>0</v>
      </c>
      <c r="K34" s="70">
        <f t="shared" si="1"/>
        <v>0</v>
      </c>
      <c r="L34" s="70">
        <f t="shared" si="1"/>
        <v>0</v>
      </c>
      <c r="M34" s="70">
        <f t="shared" si="1"/>
        <v>0</v>
      </c>
      <c r="N34" s="70">
        <f t="shared" si="1"/>
        <v>0</v>
      </c>
      <c r="O34" s="70">
        <f t="shared" si="1"/>
        <v>0</v>
      </c>
      <c r="P34" s="70">
        <f t="shared" si="1"/>
        <v>0</v>
      </c>
      <c r="Q34" s="70">
        <f t="shared" si="1"/>
        <v>0</v>
      </c>
      <c r="R34" s="70">
        <f t="shared" si="1"/>
        <v>0</v>
      </c>
      <c r="S34" s="70">
        <f t="shared" si="1"/>
        <v>0</v>
      </c>
      <c r="T34" s="70">
        <f t="shared" si="1"/>
        <v>0</v>
      </c>
      <c r="U34" s="70">
        <f t="shared" si="1"/>
        <v>0</v>
      </c>
      <c r="V34" s="70">
        <f t="shared" si="1"/>
        <v>0</v>
      </c>
    </row>
    <row r="35" spans="1:22">
      <c r="A35" s="87"/>
      <c r="B35" s="75"/>
      <c r="C35" s="77"/>
      <c r="D35" s="73"/>
      <c r="E35" s="73"/>
      <c r="F35" s="73"/>
      <c r="G35" s="74"/>
      <c r="H35" s="73"/>
      <c r="I35" s="9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</row>
    <row r="36" spans="1:22">
      <c r="A36" s="87"/>
      <c r="B36" s="75"/>
      <c r="C36" s="77"/>
      <c r="D36" s="73"/>
      <c r="E36" s="73"/>
      <c r="F36" s="73"/>
      <c r="G36" s="74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spans="1:22">
      <c r="A37" s="87"/>
      <c r="B37" s="75"/>
      <c r="C37" s="77"/>
      <c r="D37" s="73"/>
      <c r="E37" s="73"/>
      <c r="F37" s="73"/>
      <c r="G37" s="74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spans="1:22">
      <c r="A38" s="87"/>
      <c r="B38" s="75"/>
      <c r="C38" s="77"/>
      <c r="D38" s="73"/>
      <c r="E38" s="73"/>
      <c r="F38" s="73"/>
      <c r="G38" s="74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</row>
    <row r="39" spans="1:22">
      <c r="A39" s="87"/>
      <c r="B39" s="75"/>
      <c r="C39" s="77"/>
      <c r="D39" s="73"/>
      <c r="E39" s="73"/>
      <c r="F39" s="73"/>
      <c r="G39" s="74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</row>
    <row r="40" spans="1:22">
      <c r="A40" s="87"/>
      <c r="B40" s="75"/>
      <c r="C40" s="77"/>
      <c r="D40" s="73"/>
      <c r="E40" s="73"/>
      <c r="F40" s="73"/>
      <c r="G40" s="74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</row>
    <row r="41" spans="1:22">
      <c r="A41" s="87"/>
      <c r="B41" s="75"/>
      <c r="C41" s="77"/>
      <c r="D41" s="73"/>
      <c r="E41" s="73"/>
      <c r="F41" s="73"/>
      <c r="G41" s="74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</row>
    <row r="42" spans="1:22">
      <c r="A42" s="87"/>
      <c r="B42" s="75"/>
      <c r="C42" s="77"/>
      <c r="D42" s="73"/>
      <c r="E42" s="73"/>
      <c r="F42" s="73"/>
      <c r="G42" s="74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spans="1:22">
      <c r="A43" s="87"/>
      <c r="B43" s="75"/>
      <c r="C43" s="77"/>
      <c r="D43" s="73"/>
      <c r="E43" s="73"/>
      <c r="F43" s="73"/>
      <c r="G43" s="74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</row>
    <row r="44" spans="1:22">
      <c r="A44" s="87"/>
      <c r="B44" s="75"/>
      <c r="C44" s="77"/>
      <c r="D44" s="73"/>
      <c r="E44" s="73"/>
      <c r="F44" s="73"/>
      <c r="G44" s="74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</row>
    <row r="45" spans="1:22">
      <c r="A45" s="87"/>
      <c r="B45" s="75"/>
      <c r="C45" s="77"/>
      <c r="D45" s="73"/>
      <c r="E45" s="73"/>
      <c r="F45" s="73"/>
      <c r="G45" s="74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</row>
    <row r="46" spans="1:22">
      <c r="A46" s="87"/>
      <c r="B46" s="75"/>
      <c r="C46" s="77"/>
      <c r="D46" s="73"/>
      <c r="E46" s="73"/>
      <c r="F46" s="73"/>
      <c r="G46" s="74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</row>
    <row r="47" spans="1:22">
      <c r="A47" s="87"/>
      <c r="B47" s="75"/>
      <c r="C47" s="77"/>
      <c r="D47" s="73"/>
      <c r="E47" s="73"/>
      <c r="F47" s="73"/>
      <c r="G47" s="74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</row>
    <row r="48" spans="1:22">
      <c r="A48" s="87"/>
      <c r="B48" s="75"/>
      <c r="C48" s="77"/>
      <c r="D48" s="73"/>
      <c r="E48" s="73"/>
      <c r="F48" s="73"/>
      <c r="G48" s="74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</row>
    <row r="49" spans="1:22">
      <c r="A49" s="87"/>
      <c r="B49" s="75"/>
      <c r="C49" s="77"/>
      <c r="D49" s="73"/>
      <c r="E49" s="73"/>
      <c r="F49" s="73"/>
      <c r="G49" s="74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</row>
    <row r="50" spans="1:22">
      <c r="A50" s="87"/>
      <c r="B50" s="75"/>
      <c r="C50" s="77"/>
      <c r="D50" s="73"/>
      <c r="E50" s="73"/>
      <c r="F50" s="73"/>
      <c r="G50" s="74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</row>
    <row r="51" spans="1:22">
      <c r="A51" s="87"/>
      <c r="B51" s="75"/>
      <c r="C51" s="77"/>
      <c r="D51" s="73"/>
      <c r="E51" s="73"/>
      <c r="F51" s="73"/>
      <c r="G51" s="74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pans="1:22">
      <c r="A52" s="87"/>
      <c r="B52" s="75"/>
      <c r="C52" s="77"/>
      <c r="D52" s="73"/>
      <c r="E52" s="73"/>
      <c r="F52" s="73"/>
      <c r="G52" s="74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>
      <c r="A53" s="87"/>
      <c r="B53" s="75"/>
      <c r="C53" s="77"/>
      <c r="D53" s="73"/>
      <c r="E53" s="73"/>
      <c r="F53" s="73"/>
      <c r="G53" s="74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</row>
    <row r="54" spans="1:22">
      <c r="A54" s="87"/>
      <c r="B54" s="75"/>
      <c r="C54" s="77"/>
      <c r="D54" s="73"/>
      <c r="E54" s="73"/>
      <c r="F54" s="73"/>
      <c r="G54" s="74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</row>
    <row r="55" spans="1:22">
      <c r="A55" s="87"/>
      <c r="B55" s="75"/>
      <c r="C55" s="77"/>
      <c r="D55" s="73"/>
      <c r="E55" s="73"/>
      <c r="F55" s="73"/>
      <c r="G55" s="74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</row>
    <row r="56" spans="1:22">
      <c r="A56" s="87"/>
      <c r="B56" s="75"/>
      <c r="C56" s="77"/>
      <c r="D56" s="73"/>
      <c r="E56" s="73"/>
      <c r="F56" s="73"/>
      <c r="G56" s="74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</row>
    <row r="57" spans="1:22">
      <c r="A57" s="87"/>
      <c r="B57" s="75"/>
      <c r="C57" s="77"/>
      <c r="D57" s="73"/>
      <c r="E57" s="73"/>
      <c r="F57" s="73"/>
      <c r="G57" s="74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</row>
    <row r="58" spans="1:22" ht="13.5" thickBot="1">
      <c r="A58" s="88"/>
      <c r="B58" s="76"/>
      <c r="C58" s="77"/>
      <c r="D58" s="94"/>
      <c r="E58" s="94"/>
      <c r="F58" s="94"/>
      <c r="G58" s="95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</row>
    <row r="59" spans="1:22" ht="14.25" thickTop="1" thickBot="1">
      <c r="A59" s="41"/>
      <c r="B59" s="91" t="s">
        <v>31</v>
      </c>
      <c r="C59" s="69"/>
      <c r="D59" s="46">
        <f>SUM(D34:D58)</f>
        <v>0</v>
      </c>
      <c r="E59" s="46">
        <f t="shared" ref="E59:U59" si="2">SUM(E34:E58)</f>
        <v>0</v>
      </c>
      <c r="F59" s="46">
        <f t="shared" si="2"/>
        <v>0</v>
      </c>
      <c r="G59" s="46">
        <f t="shared" si="2"/>
        <v>0</v>
      </c>
      <c r="H59" s="46">
        <f t="shared" si="2"/>
        <v>0</v>
      </c>
      <c r="I59" s="46">
        <f>SUM(I34:I58)</f>
        <v>0</v>
      </c>
      <c r="J59" s="46">
        <f>SUM(J34:J58)</f>
        <v>0</v>
      </c>
      <c r="K59" s="46">
        <f t="shared" si="2"/>
        <v>0</v>
      </c>
      <c r="L59" s="46">
        <f t="shared" si="2"/>
        <v>0</v>
      </c>
      <c r="M59" s="46">
        <f t="shared" si="2"/>
        <v>0</v>
      </c>
      <c r="N59" s="46">
        <f t="shared" si="2"/>
        <v>0</v>
      </c>
      <c r="O59" s="46">
        <f t="shared" si="2"/>
        <v>0</v>
      </c>
      <c r="P59" s="46">
        <f t="shared" si="2"/>
        <v>0</v>
      </c>
      <c r="Q59" s="46">
        <f t="shared" si="2"/>
        <v>0</v>
      </c>
      <c r="R59" s="46">
        <f t="shared" si="2"/>
        <v>0</v>
      </c>
      <c r="S59" s="46">
        <f t="shared" si="2"/>
        <v>0</v>
      </c>
      <c r="T59" s="46">
        <f t="shared" si="2"/>
        <v>0</v>
      </c>
      <c r="U59" s="46">
        <f t="shared" si="2"/>
        <v>0</v>
      </c>
      <c r="V59" s="46">
        <f>SUM(V34:V58)</f>
        <v>0</v>
      </c>
    </row>
    <row r="60" spans="1:22" ht="13.5" thickTop="1">
      <c r="A60" s="41"/>
      <c r="B60" s="91" t="s">
        <v>33</v>
      </c>
      <c r="C60" s="69"/>
      <c r="D60" s="78"/>
      <c r="E60" s="46">
        <f>D59-E59</f>
        <v>0</v>
      </c>
      <c r="F60" s="78"/>
      <c r="G60" s="46">
        <f>F59-G59</f>
        <v>0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</row>
    <row r="61" spans="1:22" s="27" customFormat="1" ht="13.5" hidden="1" customHeight="1">
      <c r="D61" s="132">
        <f>D59+F59-D8-F8</f>
        <v>0</v>
      </c>
      <c r="E61" s="133"/>
      <c r="F61" s="132">
        <f>E59+G59</f>
        <v>0</v>
      </c>
      <c r="G61" s="133"/>
      <c r="H61" s="144">
        <f>SUM(H59:M59)</f>
        <v>0</v>
      </c>
      <c r="I61" s="144"/>
      <c r="J61" s="144"/>
      <c r="K61" s="144"/>
      <c r="L61" s="144"/>
      <c r="M61" s="144"/>
      <c r="N61" s="132">
        <f>SUM(N59:V59)</f>
        <v>0</v>
      </c>
      <c r="O61" s="142"/>
      <c r="P61" s="142"/>
      <c r="Q61" s="142"/>
      <c r="R61" s="142"/>
      <c r="S61" s="142"/>
      <c r="T61" s="142"/>
      <c r="U61" s="142"/>
      <c r="V61" s="143"/>
    </row>
    <row r="64" spans="1:22" ht="20.25">
      <c r="A64" s="71" t="str">
        <f>IF(D61=H61,"","Achtung: Differenz bei den Einnahmen")</f>
        <v/>
      </c>
    </row>
    <row r="65" spans="1:1" ht="20.25">
      <c r="A65" s="71" t="str">
        <f>IF(F61=N61,"","Achtung: Differenz bei den Ausgaben")</f>
        <v/>
      </c>
    </row>
    <row r="66" spans="1:1" ht="20.25">
      <c r="A66" s="71"/>
    </row>
    <row r="67" spans="1:1" ht="20.25">
      <c r="A67" s="71"/>
    </row>
  </sheetData>
  <sheetProtection password="C9FF" sheet="1" objects="1" scenarios="1"/>
  <mergeCells count="13">
    <mergeCell ref="U1:V1"/>
    <mergeCell ref="D61:E61"/>
    <mergeCell ref="F61:G61"/>
    <mergeCell ref="A2:F2"/>
    <mergeCell ref="F6:G6"/>
    <mergeCell ref="F32:G32"/>
    <mergeCell ref="N5:V5"/>
    <mergeCell ref="H5:M5"/>
    <mergeCell ref="F4:H4"/>
    <mergeCell ref="N61:V61"/>
    <mergeCell ref="H61:M61"/>
    <mergeCell ref="N31:V31"/>
    <mergeCell ref="H31:M31"/>
  </mergeCells>
  <pageMargins left="0.25" right="0.25" top="0.69" bottom="0.67" header="0.4921259845" footer="0.4921259845"/>
  <pageSetup paperSize="9" orientation="landscape" r:id="rId1"/>
  <headerFooter alignWithMargins="0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2.75"/>
  <sheetData>
    <row r="1" spans="1:1">
      <c r="A1" s="48" t="s">
        <v>35</v>
      </c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Abrechnung</vt:lpstr>
      <vt:lpstr>Kassenbuch</vt:lpstr>
      <vt:lpstr>Tabelle3</vt:lpstr>
    </vt:vector>
  </TitlesOfParts>
  <Company>Kath. Verrechnungsstelle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Muth</dc:creator>
  <cp:lastModifiedBy>Mittmesser Bjoern</cp:lastModifiedBy>
  <cp:lastPrinted>2017-10-04T06:30:18Z</cp:lastPrinted>
  <dcterms:created xsi:type="dcterms:W3CDTF">2001-08-13T10:22:06Z</dcterms:created>
  <dcterms:modified xsi:type="dcterms:W3CDTF">2018-06-12T13:46:25Z</dcterms:modified>
</cp:coreProperties>
</file>